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<sst xmlns="http://schemas.openxmlformats.org/spreadsheetml/2006/main" count="83" uniqueCount="61">
  <si>
    <t>наименование мероприятий</t>
  </si>
  <si>
    <t>Военно-полевые сборы</t>
  </si>
  <si>
    <t>Приобретение детских путёвок в загородные и санаторные лагеря</t>
  </si>
  <si>
    <t>Массовые культурные мероприятия</t>
  </si>
  <si>
    <t>Экологический марафон</t>
  </si>
  <si>
    <t>Проведение спортивно-массовых мероприятий среди школьников (районная спартакиада)</t>
  </si>
  <si>
    <t>«Проведение спортивно-массовых и физкультурно-оздоровительных мероприятий».</t>
  </si>
  <si>
    <t>Итого:</t>
  </si>
  <si>
    <t>Спартакиада школьников допризывного возраста</t>
  </si>
  <si>
    <t>Областная военно- спортивная игра "Победа"</t>
  </si>
  <si>
    <t>Военно-патриотическая эстафета</t>
  </si>
  <si>
    <t>№ п/п</t>
  </si>
  <si>
    <t>в том числе</t>
  </si>
  <si>
    <t>примечание</t>
  </si>
  <si>
    <t xml:space="preserve">кол-во детей </t>
  </si>
  <si>
    <t xml:space="preserve">              к постановлению коллегии администрации</t>
  </si>
  <si>
    <t xml:space="preserve">                  Новокузнецкого муниципального района</t>
  </si>
  <si>
    <t>Детские оздоровительные площадки:</t>
  </si>
  <si>
    <t>Малозатратный отдых:</t>
  </si>
  <si>
    <t>материально- техническое обеспечение, наградной материал, канцелярские товары</t>
  </si>
  <si>
    <t>питание, ГСМ, материально- техническое обеспечение</t>
  </si>
  <si>
    <t>материально- техническое обеспечение, канцелярские товары</t>
  </si>
  <si>
    <t>наградной материал</t>
  </si>
  <si>
    <t>"Развитие здравоохранения МО "Новокузнецкий мунеиципальный район""</t>
  </si>
  <si>
    <t>"Социальная поддержка населения МО "Новокузнецкий муниципальный район"</t>
  </si>
  <si>
    <t>Отдых детей из малообеспеченных семей и детей из семей военнослужащих</t>
  </si>
  <si>
    <t xml:space="preserve">Организация временной занятости подростков </t>
  </si>
  <si>
    <t>Объем финансирования мероприятий по организации отдыха детей и подростков Новокузнецкого района на 2014 год</t>
  </si>
  <si>
    <t>Всекузбасская военно-спортивная игра "Отчизны верные сыны"</t>
  </si>
  <si>
    <t>Областной туристический слёт учащихся</t>
  </si>
  <si>
    <t>Приобретение детских путёвок в загородные лагеря</t>
  </si>
  <si>
    <t>"Содействие занятости населения Новокузнецкого муниципального района""</t>
  </si>
  <si>
    <t>"Молодежь и спорт Новокузнецкого муниципального района на 2014-16гг."</t>
  </si>
  <si>
    <t>"Развитие культуры Новокузнецкого муниципального района"</t>
  </si>
  <si>
    <t>общая стоимость, (тыс. руб.)</t>
  </si>
  <si>
    <t>местный бюджет (тыс.руб.)</t>
  </si>
  <si>
    <t>областной бюджет (тыс.руб.)</t>
  </si>
  <si>
    <t>Из них: питание 84,7, канцелярские товары 10,0, з/п 2 воспитателям 60,0</t>
  </si>
  <si>
    <t xml:space="preserve">Лечебное оздоровление детей из малообеспеченных семей в летний период </t>
  </si>
  <si>
    <t>и дополнительно 306 тыс.-платные услуги</t>
  </si>
  <si>
    <t>Муниципальные программы</t>
  </si>
  <si>
    <t>в т.ч. 22 волонтера ч/з молодежную политику на сумму: М.Б.- 19 710р., О.Б- 144 000р.</t>
  </si>
  <si>
    <t>МП "Развитие системы образования НМР"подпрограмма "Развитие общего образования"</t>
  </si>
  <si>
    <t>ГСМ</t>
  </si>
  <si>
    <t>ГСМ, материально- техническое обеспечение</t>
  </si>
  <si>
    <t>-</t>
  </si>
  <si>
    <t>ГСМ,материально- техническое обеспечение, наградной материал, канцелярские товары,питание</t>
  </si>
  <si>
    <t>приобретение путевок (в том числе доставка детей 70 тыс.руб.)</t>
  </si>
  <si>
    <t>День рождения общественной детско-юношеской организации НМР «Свет», 
Смена лидеров "Белые ночи"</t>
  </si>
  <si>
    <t xml:space="preserve"> форма, канцелярские товары, расходные материалы</t>
  </si>
  <si>
    <t>прогр. мероприятие "Патриотическое воспитание школьников"</t>
  </si>
  <si>
    <t>прогр.мероприятие «Поддержка одаренных и талантливых детей общеобразовательных учреждений»</t>
  </si>
  <si>
    <t>прогр.мероприятие «Отдых, оздоровление и занятость детей общеобразовательных учреждений»</t>
  </si>
  <si>
    <t>всего школьников 4239, охват- 99,7%</t>
  </si>
  <si>
    <t>Соревнование дружин юных пожарников</t>
  </si>
  <si>
    <t>Питание</t>
  </si>
  <si>
    <t xml:space="preserve">Оплата страхового взноса при организации летнего отдыха </t>
  </si>
  <si>
    <t>Приобретение оборудования для лагерей с дневным пребыванием детей</t>
  </si>
  <si>
    <t>Приобретение спортивного инвентаря</t>
  </si>
  <si>
    <r>
      <t xml:space="preserve">                            </t>
    </r>
    <r>
      <rPr>
        <sz val="11"/>
        <color indexed="8"/>
        <rFont val="Times New Roman"/>
        <family val="1"/>
      </rPr>
      <t xml:space="preserve"> приложение </t>
    </r>
  </si>
  <si>
    <t xml:space="preserve">                от 13.05.2014г. №9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</si>
</sst>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0" fontId="0" fillId="0" borderId="0" xfId="0" applyNumberForma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4" fillId="33" borderId="14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33" borderId="12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/>
    </xf>
    <xf numFmtId="0" fontId="49" fillId="33" borderId="42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/>
    </xf>
    <xf numFmtId="0" fontId="49" fillId="33" borderId="44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3" fillId="0" borderId="49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3" fillId="0" borderId="52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0" fillId="0" borderId="4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8">
      <selection activeCell="F4" sqref="F4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11.00390625" style="0" customWidth="1"/>
    <col min="4" max="4" width="11.7109375" style="0" customWidth="1"/>
    <col min="5" max="5" width="10.00390625" style="0" customWidth="1"/>
    <col min="6" max="6" width="21.8515625" style="0" customWidth="1"/>
    <col min="7" max="7" width="17.7109375" style="0" customWidth="1"/>
    <col min="8" max="8" width="15.57421875" style="0" customWidth="1"/>
    <col min="9" max="9" width="15.00390625" style="0" customWidth="1"/>
    <col min="10" max="10" width="20.140625" style="0" customWidth="1"/>
    <col min="11" max="11" width="14.421875" style="0" customWidth="1"/>
  </cols>
  <sheetData>
    <row r="1" ht="15">
      <c r="H1" t="s">
        <v>59</v>
      </c>
    </row>
    <row r="2" spans="7:9" ht="14.25" customHeight="1">
      <c r="G2" s="4" t="s">
        <v>15</v>
      </c>
      <c r="H2" s="5"/>
      <c r="I2" s="1"/>
    </row>
    <row r="3" spans="7:9" ht="15">
      <c r="G3" s="1" t="s">
        <v>16</v>
      </c>
      <c r="H3" s="1"/>
      <c r="I3" s="1"/>
    </row>
    <row r="4" spans="7:9" ht="15">
      <c r="G4" s="1" t="s">
        <v>60</v>
      </c>
      <c r="H4" s="1"/>
      <c r="I4" s="1"/>
    </row>
    <row r="5" spans="7:9" ht="11.25" customHeight="1">
      <c r="G5" s="1"/>
      <c r="H5" s="1"/>
      <c r="I5" s="1"/>
    </row>
    <row r="6" spans="2:9" ht="16.5" thickBot="1">
      <c r="B6" s="12" t="s">
        <v>27</v>
      </c>
      <c r="C6" s="1"/>
      <c r="D6" s="1"/>
      <c r="E6" s="1"/>
      <c r="F6" s="1"/>
      <c r="G6" s="1"/>
      <c r="H6" s="1"/>
      <c r="I6" s="1"/>
    </row>
    <row r="7" spans="1:9" ht="16.5" customHeight="1">
      <c r="A7" s="77" t="s">
        <v>11</v>
      </c>
      <c r="B7" s="79" t="s">
        <v>0</v>
      </c>
      <c r="C7" s="77" t="s">
        <v>14</v>
      </c>
      <c r="D7" s="81" t="s">
        <v>34</v>
      </c>
      <c r="E7" s="71" t="s">
        <v>12</v>
      </c>
      <c r="F7" s="72"/>
      <c r="G7" s="73"/>
      <c r="H7" s="71" t="s">
        <v>13</v>
      </c>
      <c r="I7" s="75" t="s">
        <v>36</v>
      </c>
    </row>
    <row r="8" spans="1:9" ht="63" customHeight="1" thickBot="1">
      <c r="A8" s="78"/>
      <c r="B8" s="80"/>
      <c r="C8" s="78"/>
      <c r="D8" s="82"/>
      <c r="E8" s="3" t="s">
        <v>35</v>
      </c>
      <c r="F8" s="3" t="s">
        <v>42</v>
      </c>
      <c r="G8" s="3" t="s">
        <v>40</v>
      </c>
      <c r="H8" s="74"/>
      <c r="I8" s="76"/>
    </row>
    <row r="9" spans="1:9" ht="48.75" customHeight="1">
      <c r="A9" s="18">
        <v>1</v>
      </c>
      <c r="B9" s="14" t="s">
        <v>17</v>
      </c>
      <c r="C9" s="15">
        <v>862</v>
      </c>
      <c r="D9" s="16">
        <f>SUM(D10:D13)</f>
        <v>1906</v>
      </c>
      <c r="E9" s="17">
        <f>SUM(E10:E13)</f>
        <v>1906</v>
      </c>
      <c r="F9" s="7"/>
      <c r="G9" s="6"/>
      <c r="H9" s="6" t="s">
        <v>45</v>
      </c>
      <c r="I9" s="67"/>
    </row>
    <row r="10" spans="1:9" ht="67.5" customHeight="1">
      <c r="A10" s="29"/>
      <c r="B10" s="30" t="s">
        <v>55</v>
      </c>
      <c r="C10" s="31"/>
      <c r="D10" s="32">
        <v>1806</v>
      </c>
      <c r="E10" s="31">
        <v>1806</v>
      </c>
      <c r="F10" s="30" t="s">
        <v>52</v>
      </c>
      <c r="G10" s="33"/>
      <c r="H10" s="63" t="s">
        <v>45</v>
      </c>
      <c r="I10" s="68"/>
    </row>
    <row r="11" spans="1:9" ht="65.25" customHeight="1">
      <c r="A11" s="29"/>
      <c r="B11" s="35" t="s">
        <v>56</v>
      </c>
      <c r="C11" s="36"/>
      <c r="D11" s="37">
        <v>0</v>
      </c>
      <c r="E11" s="36">
        <v>0</v>
      </c>
      <c r="F11" s="35" t="s">
        <v>52</v>
      </c>
      <c r="G11" s="38"/>
      <c r="H11" s="64" t="s">
        <v>45</v>
      </c>
      <c r="I11" s="39"/>
    </row>
    <row r="12" spans="1:9" ht="70.5" customHeight="1">
      <c r="A12" s="29"/>
      <c r="B12" s="30" t="s">
        <v>57</v>
      </c>
      <c r="C12" s="31"/>
      <c r="D12" s="32">
        <v>0</v>
      </c>
      <c r="E12" s="31">
        <v>0</v>
      </c>
      <c r="F12" s="30" t="s">
        <v>52</v>
      </c>
      <c r="G12" s="33"/>
      <c r="H12" s="63" t="s">
        <v>45</v>
      </c>
      <c r="I12" s="34"/>
    </row>
    <row r="13" spans="1:9" ht="55.5" customHeight="1" thickBot="1">
      <c r="A13" s="55"/>
      <c r="B13" s="56" t="s">
        <v>58</v>
      </c>
      <c r="C13" s="58"/>
      <c r="D13" s="59">
        <v>100</v>
      </c>
      <c r="E13" s="58">
        <v>100</v>
      </c>
      <c r="F13" s="56"/>
      <c r="G13" s="60" t="s">
        <v>32</v>
      </c>
      <c r="H13" s="65" t="s">
        <v>45</v>
      </c>
      <c r="I13" s="57"/>
    </row>
    <row r="14" spans="1:9" s="9" customFormat="1" ht="31.5" customHeight="1">
      <c r="A14" s="18">
        <v>2</v>
      </c>
      <c r="B14" s="14" t="s">
        <v>18</v>
      </c>
      <c r="C14" s="15">
        <f>SUM(C15:C26)</f>
        <v>2852</v>
      </c>
      <c r="D14" s="19">
        <f>SUM(D15:D26)</f>
        <v>496</v>
      </c>
      <c r="E14" s="15">
        <f>SUM(E15:E26)</f>
        <v>496</v>
      </c>
      <c r="F14" s="7"/>
      <c r="G14" s="6"/>
      <c r="H14" s="66" t="s">
        <v>45</v>
      </c>
      <c r="I14" s="8"/>
    </row>
    <row r="15" spans="1:9" s="10" customFormat="1" ht="65.25" customHeight="1">
      <c r="A15" s="41"/>
      <c r="B15" s="40" t="s">
        <v>4</v>
      </c>
      <c r="C15" s="40">
        <v>300</v>
      </c>
      <c r="D15" s="37">
        <v>2</v>
      </c>
      <c r="E15" s="40">
        <v>2</v>
      </c>
      <c r="F15" s="40" t="s">
        <v>51</v>
      </c>
      <c r="G15" s="40"/>
      <c r="H15" s="40" t="s">
        <v>22</v>
      </c>
      <c r="I15" s="42"/>
    </row>
    <row r="16" spans="1:9" s="10" customFormat="1" ht="65.25" customHeight="1">
      <c r="A16" s="41"/>
      <c r="B16" s="40" t="s">
        <v>54</v>
      </c>
      <c r="C16" s="40">
        <v>8</v>
      </c>
      <c r="D16" s="37">
        <v>15</v>
      </c>
      <c r="E16" s="40">
        <v>15</v>
      </c>
      <c r="F16" s="40" t="s">
        <v>50</v>
      </c>
      <c r="G16" s="40"/>
      <c r="H16" s="40" t="s">
        <v>49</v>
      </c>
      <c r="I16" s="42"/>
    </row>
    <row r="17" spans="1:9" ht="65.25" customHeight="1">
      <c r="A17" s="41"/>
      <c r="B17" s="40" t="s">
        <v>5</v>
      </c>
      <c r="C17" s="40">
        <v>103</v>
      </c>
      <c r="D17" s="40">
        <v>30</v>
      </c>
      <c r="E17" s="40">
        <v>30</v>
      </c>
      <c r="F17" s="40" t="s">
        <v>51</v>
      </c>
      <c r="G17" s="40"/>
      <c r="H17" s="40" t="s">
        <v>19</v>
      </c>
      <c r="I17" s="42"/>
    </row>
    <row r="18" spans="1:9" ht="66" customHeight="1">
      <c r="A18" s="41"/>
      <c r="B18" s="40" t="s">
        <v>8</v>
      </c>
      <c r="C18" s="40">
        <v>147</v>
      </c>
      <c r="D18" s="40">
        <v>50</v>
      </c>
      <c r="E18" s="40">
        <v>50</v>
      </c>
      <c r="F18" s="40" t="s">
        <v>51</v>
      </c>
      <c r="G18" s="40"/>
      <c r="H18" s="40" t="s">
        <v>19</v>
      </c>
      <c r="I18" s="42"/>
    </row>
    <row r="19" spans="1:9" ht="66.75" customHeight="1">
      <c r="A19" s="41"/>
      <c r="B19" s="40" t="s">
        <v>1</v>
      </c>
      <c r="C19" s="40">
        <v>75</v>
      </c>
      <c r="D19" s="40">
        <v>50</v>
      </c>
      <c r="E19" s="40">
        <v>50</v>
      </c>
      <c r="F19" s="40" t="s">
        <v>51</v>
      </c>
      <c r="G19" s="40"/>
      <c r="H19" s="40" t="s">
        <v>20</v>
      </c>
      <c r="I19" s="42"/>
    </row>
    <row r="20" spans="1:9" ht="71.25" customHeight="1">
      <c r="A20" s="41"/>
      <c r="B20" s="40" t="s">
        <v>29</v>
      </c>
      <c r="C20" s="40">
        <v>8</v>
      </c>
      <c r="D20" s="40">
        <v>10</v>
      </c>
      <c r="E20" s="40">
        <v>10</v>
      </c>
      <c r="F20" s="40" t="s">
        <v>51</v>
      </c>
      <c r="G20" s="40"/>
      <c r="H20" s="40" t="s">
        <v>44</v>
      </c>
      <c r="I20" s="42"/>
    </row>
    <row r="21" spans="1:9" ht="71.25" customHeight="1">
      <c r="A21" s="41"/>
      <c r="B21" s="40" t="s">
        <v>9</v>
      </c>
      <c r="C21" s="40">
        <v>12</v>
      </c>
      <c r="D21" s="40">
        <v>10</v>
      </c>
      <c r="E21" s="40">
        <v>10</v>
      </c>
      <c r="F21" s="40" t="s">
        <v>51</v>
      </c>
      <c r="G21" s="40"/>
      <c r="H21" s="40" t="s">
        <v>21</v>
      </c>
      <c r="I21" s="42"/>
    </row>
    <row r="22" spans="1:9" ht="71.25" customHeight="1">
      <c r="A22" s="41"/>
      <c r="B22" s="40" t="s">
        <v>28</v>
      </c>
      <c r="C22" s="40">
        <v>12</v>
      </c>
      <c r="D22" s="40">
        <v>10</v>
      </c>
      <c r="E22" s="40">
        <v>10</v>
      </c>
      <c r="F22" s="40" t="s">
        <v>51</v>
      </c>
      <c r="G22" s="40"/>
      <c r="H22" s="40" t="s">
        <v>43</v>
      </c>
      <c r="I22" s="42"/>
    </row>
    <row r="23" spans="1:9" ht="71.25" customHeight="1">
      <c r="A23" s="41"/>
      <c r="B23" s="40" t="s">
        <v>10</v>
      </c>
      <c r="C23" s="40">
        <v>135</v>
      </c>
      <c r="D23" s="40">
        <v>15</v>
      </c>
      <c r="E23" s="40">
        <v>15</v>
      </c>
      <c r="F23" s="40" t="s">
        <v>51</v>
      </c>
      <c r="G23" s="40"/>
      <c r="H23" s="40" t="s">
        <v>22</v>
      </c>
      <c r="I23" s="42"/>
    </row>
    <row r="24" spans="1:9" ht="78" customHeight="1">
      <c r="A24" s="41"/>
      <c r="B24" s="40" t="s">
        <v>48</v>
      </c>
      <c r="C24" s="40">
        <v>100</v>
      </c>
      <c r="D24" s="40">
        <v>8</v>
      </c>
      <c r="E24" s="40">
        <v>8</v>
      </c>
      <c r="F24" s="40" t="s">
        <v>51</v>
      </c>
      <c r="G24" s="40"/>
      <c r="H24" s="40" t="s">
        <v>22</v>
      </c>
      <c r="I24" s="42"/>
    </row>
    <row r="25" spans="1:9" ht="100.5" customHeight="1">
      <c r="A25" s="41"/>
      <c r="B25" s="40" t="s">
        <v>6</v>
      </c>
      <c r="C25" s="40">
        <v>420</v>
      </c>
      <c r="D25" s="40">
        <v>125</v>
      </c>
      <c r="E25" s="40">
        <v>125</v>
      </c>
      <c r="F25" s="40"/>
      <c r="G25" s="40" t="s">
        <v>32</v>
      </c>
      <c r="H25" s="40" t="s">
        <v>46</v>
      </c>
      <c r="I25" s="42"/>
    </row>
    <row r="26" spans="1:9" ht="63.75" customHeight="1" thickBot="1">
      <c r="A26" s="55"/>
      <c r="B26" s="56" t="s">
        <v>3</v>
      </c>
      <c r="C26" s="56">
        <v>1532</v>
      </c>
      <c r="D26" s="56">
        <v>171</v>
      </c>
      <c r="E26" s="56">
        <v>171</v>
      </c>
      <c r="F26" s="56"/>
      <c r="G26" s="56" t="s">
        <v>33</v>
      </c>
      <c r="H26" s="56" t="s">
        <v>39</v>
      </c>
      <c r="I26" s="57"/>
    </row>
    <row r="27" spans="1:9" s="9" customFormat="1" ht="61.5" customHeight="1">
      <c r="A27" s="18">
        <v>3</v>
      </c>
      <c r="B27" s="20" t="s">
        <v>2</v>
      </c>
      <c r="C27" s="21">
        <f>SUM(C28:C30)</f>
        <v>352</v>
      </c>
      <c r="D27" s="21">
        <f>SUM(D28:D30)</f>
        <v>4281.7</v>
      </c>
      <c r="E27" s="22">
        <f>SUM(E28:E30)</f>
        <v>1661.7</v>
      </c>
      <c r="F27" s="21"/>
      <c r="G27" s="23"/>
      <c r="H27" s="61" t="s">
        <v>45</v>
      </c>
      <c r="I27" s="23"/>
    </row>
    <row r="28" spans="1:9" ht="72" customHeight="1">
      <c r="A28" s="41"/>
      <c r="B28" s="40" t="s">
        <v>30</v>
      </c>
      <c r="C28" s="40">
        <v>250</v>
      </c>
      <c r="D28" s="40">
        <f>SUM(I28,E28)</f>
        <v>3620</v>
      </c>
      <c r="E28" s="46">
        <v>1000</v>
      </c>
      <c r="F28" s="40" t="s">
        <v>52</v>
      </c>
      <c r="G28" s="42"/>
      <c r="H28" s="62" t="s">
        <v>45</v>
      </c>
      <c r="I28" s="48">
        <v>2620</v>
      </c>
    </row>
    <row r="29" spans="1:9" ht="72.75" customHeight="1">
      <c r="A29" s="41"/>
      <c r="B29" s="40" t="s">
        <v>38</v>
      </c>
      <c r="C29" s="40">
        <v>70</v>
      </c>
      <c r="D29" s="40">
        <v>154.7</v>
      </c>
      <c r="E29" s="46">
        <v>154.7</v>
      </c>
      <c r="F29" s="40"/>
      <c r="G29" s="42" t="s">
        <v>23</v>
      </c>
      <c r="H29" s="47" t="s">
        <v>37</v>
      </c>
      <c r="I29" s="42"/>
    </row>
    <row r="30" spans="1:9" ht="86.25" customHeight="1" thickBot="1">
      <c r="A30" s="43"/>
      <c r="B30" s="44" t="s">
        <v>25</v>
      </c>
      <c r="C30" s="44">
        <v>32</v>
      </c>
      <c r="D30" s="44">
        <v>507</v>
      </c>
      <c r="E30" s="49">
        <v>507</v>
      </c>
      <c r="F30" s="44"/>
      <c r="G30" s="45" t="s">
        <v>24</v>
      </c>
      <c r="H30" s="50" t="s">
        <v>47</v>
      </c>
      <c r="I30" s="45"/>
    </row>
    <row r="31" spans="1:9" s="9" customFormat="1" ht="66" customHeight="1" thickBot="1">
      <c r="A31" s="24">
        <v>4</v>
      </c>
      <c r="B31" s="25" t="s">
        <v>26</v>
      </c>
      <c r="C31" s="24">
        <v>157</v>
      </c>
      <c r="D31" s="26">
        <v>892.2</v>
      </c>
      <c r="E31" s="24">
        <v>599.7</v>
      </c>
      <c r="F31" s="26"/>
      <c r="G31" s="13" t="s">
        <v>31</v>
      </c>
      <c r="H31" s="28" t="s">
        <v>41</v>
      </c>
      <c r="I31" s="27">
        <v>292.5</v>
      </c>
    </row>
    <row r="32" spans="1:9" ht="36.75" customHeight="1" thickBot="1">
      <c r="A32" s="51"/>
      <c r="B32" s="52" t="s">
        <v>7</v>
      </c>
      <c r="C32" s="51">
        <f>SUM(C9,C14,C27,C31)</f>
        <v>4223</v>
      </c>
      <c r="D32" s="53">
        <f>SUM(D9,D14,D27,D31)</f>
        <v>7575.9</v>
      </c>
      <c r="E32" s="51">
        <f>SUM(E9,E14,E27,E31)</f>
        <v>4663.4</v>
      </c>
      <c r="F32" s="53"/>
      <c r="G32" s="54"/>
      <c r="H32" s="51"/>
      <c r="I32" s="54">
        <f>SUM(I31,I28)</f>
        <v>2912.5</v>
      </c>
    </row>
    <row r="33" spans="3:8" ht="17.25" customHeight="1">
      <c r="C33" s="69" t="s">
        <v>53</v>
      </c>
      <c r="D33" s="70"/>
      <c r="E33" s="70"/>
      <c r="H33" s="11"/>
    </row>
    <row r="34" spans="3:5" ht="15">
      <c r="C34" s="11"/>
      <c r="E34" s="2"/>
    </row>
    <row r="35" spans="2:5" ht="15">
      <c r="B35" s="1"/>
      <c r="E35" s="2"/>
    </row>
  </sheetData>
  <sheetProtection/>
  <mergeCells count="8">
    <mergeCell ref="C33:E33"/>
    <mergeCell ref="E7:G7"/>
    <mergeCell ref="H7:H8"/>
    <mergeCell ref="I7:I8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2014-05-14T04:47:36Z</dcterms:modified>
  <cp:category/>
  <cp:version/>
  <cp:contentType/>
  <cp:contentStatus/>
</cp:coreProperties>
</file>